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66" sheetId="1" r:id="rId1"/>
  </sheets>
  <calcPr calcId="145621"/>
</workbook>
</file>

<file path=xl/calcChain.xml><?xml version="1.0" encoding="utf-8"?>
<calcChain xmlns="http://schemas.openxmlformats.org/spreadsheetml/2006/main">
  <c r="F9" i="1" l="1"/>
  <c r="F12" i="1"/>
  <c r="G12" i="1"/>
  <c r="G11" i="1" l="1"/>
  <c r="G9" i="1"/>
  <c r="F6" i="1"/>
  <c r="D6" i="1"/>
  <c r="G7" i="1" l="1"/>
  <c r="F7" i="1"/>
  <c r="C7" i="1" s="1"/>
  <c r="C12" i="1" l="1"/>
  <c r="C11" i="1"/>
  <c r="C9" i="1"/>
  <c r="C8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<sst xmlns="http://schemas.openxmlformats.org/spreadsheetml/2006/main" count="23" uniqueCount="23">
  <si>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</si>
  <si>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</si>
  <si>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</si>
  <si>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</si>
  <si>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</si>
  <si>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</si>
  <si>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</si>
  <si>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</si>
  <si>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</si>
  <si>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</si>
  <si>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</si>
  <si>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</si>
  <si>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</si>
  <si>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</si>
  <si>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</si>
  <si>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</si>
  <si>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</si>
  <si>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</si>
  <si>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</si>
  <si>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</si>
  <si>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</si>
  <si>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Общий объем потерь (фактические объемы), в том числе</t>
  </si>
  <si>
    <t>Баланс э/э ООО "Донсеть" 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</si>
</sst>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2" sqref="F12:G12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2" t="s">
        <v>22</v>
      </c>
      <c r="B1" s="22"/>
      <c r="C1" s="22"/>
      <c r="D1" s="22"/>
      <c r="E1" s="22"/>
      <c r="F1" s="22"/>
      <c r="G1" s="22"/>
    </row>
    <row r="2" spans="1:7" x14ac:dyDescent="0.25">
      <c r="A2" s="23" t="s">
        <v>0</v>
      </c>
      <c r="B2" s="23" t="s">
        <v>1</v>
      </c>
      <c r="C2" s="24" t="s">
        <v>20</v>
      </c>
      <c r="D2" s="26" t="s">
        <v>2</v>
      </c>
      <c r="E2" s="26"/>
      <c r="F2" s="26"/>
      <c r="G2" s="26"/>
    </row>
    <row r="3" spans="1:7" ht="15" customHeight="1" x14ac:dyDescent="0.25">
      <c r="A3" s="23"/>
      <c r="B3" s="23"/>
      <c r="C3" s="25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4531.6219999999994</v>
      </c>
      <c r="D6" s="9">
        <f>3421.519+755.761</f>
        <v>4177.28</v>
      </c>
      <c r="E6" s="9">
        <v>0</v>
      </c>
      <c r="F6" s="9">
        <f>132.182+222.16</f>
        <v>354.34199999999998</v>
      </c>
      <c r="G6" s="9">
        <v>0</v>
      </c>
    </row>
    <row r="7" spans="1:7" x14ac:dyDescent="0.25">
      <c r="A7" s="6" t="s">
        <v>9</v>
      </c>
      <c r="B7" s="10" t="s">
        <v>10</v>
      </c>
      <c r="C7" s="11">
        <f>SUM(D7:G7)</f>
        <v>4055.971</v>
      </c>
      <c r="D7" s="12">
        <v>0</v>
      </c>
      <c r="E7" s="12">
        <v>0</v>
      </c>
      <c r="F7" s="12">
        <f>F8+F9+F10+F11</f>
        <v>1681.143</v>
      </c>
      <c r="G7" s="12">
        <f>G8+G9+G10+G11</f>
        <v>2374.828</v>
      </c>
    </row>
    <row r="8" spans="1:7" ht="33.75" x14ac:dyDescent="0.25">
      <c r="A8" s="13" t="s">
        <v>11</v>
      </c>
      <c r="B8" s="14" t="s">
        <v>12</v>
      </c>
      <c r="C8" s="15">
        <f t="shared" ref="C8:C12" si="0">SUM(D8:G8)</f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1362.213</v>
      </c>
      <c r="D9" s="16">
        <v>0</v>
      </c>
      <c r="E9" s="16">
        <v>0</v>
      </c>
      <c r="F9" s="16">
        <f>23.387+703.497+53.987+259.065-0.009</f>
        <v>1039.9269999999999</v>
      </c>
      <c r="G9" s="16">
        <f>120.956+8.26+193.07</f>
        <v>322.286</v>
      </c>
    </row>
    <row r="10" spans="1:7" x14ac:dyDescent="0.25">
      <c r="A10" s="13" t="s">
        <v>15</v>
      </c>
      <c r="B10" s="14" t="s">
        <v>16</v>
      </c>
      <c r="C10" s="15">
        <f t="shared" si="0"/>
        <v>641.21600000000001</v>
      </c>
      <c r="D10" s="17">
        <v>0</v>
      </c>
      <c r="E10" s="17">
        <v>0</v>
      </c>
      <c r="F10" s="17">
        <v>641.21600000000001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2052.5419999999999</v>
      </c>
      <c r="D11" s="16">
        <v>0</v>
      </c>
      <c r="E11" s="16">
        <v>0</v>
      </c>
      <c r="F11" s="16">
        <v>0</v>
      </c>
      <c r="G11" s="16">
        <f>193.811+1720.37+138.361</f>
        <v>2052.5419999999999</v>
      </c>
    </row>
    <row r="12" spans="1:7" ht="22.5" x14ac:dyDescent="0.25">
      <c r="A12" s="6" t="s">
        <v>21</v>
      </c>
      <c r="B12" s="7" t="s">
        <v>19</v>
      </c>
      <c r="C12" s="19">
        <f t="shared" si="0"/>
        <v>475.65100000000001</v>
      </c>
      <c r="D12" s="20">
        <v>0</v>
      </c>
      <c r="E12" s="20">
        <v>0</v>
      </c>
      <c r="F12" s="20">
        <f>50.398+56.561+89.392</f>
        <v>196.351</v>
      </c>
      <c r="G12" s="20">
        <f>66.547+82.909+129.844</f>
        <v>279.3</v>
      </c>
    </row>
    <row r="14" spans="1:7" x14ac:dyDescent="0.25">
      <c r="C14" s="21"/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2025-02-12T08:13:34Z</dcterms:modified>
</cp:coreProperties>
</file>